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ccountant\Desktop\Закуп 2024 год\Медикаменты 2024\ОБъявление №11 аудиологический аппарат\Протокол № 11 от 09.10.2024\"/>
    </mc:Choice>
  </mc:AlternateContent>
  <xr:revisionPtr revIDLastSave="0" documentId="13_ncr:1_{75FE213E-DE56-4629-9CAE-94E7ABFFE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n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1" l="1"/>
  <c r="O13" i="21"/>
  <c r="M13" i="21"/>
  <c r="K13" i="21"/>
  <c r="G13" i="21"/>
  <c r="Q9" i="21"/>
  <c r="O8" i="21"/>
  <c r="M6" i="21"/>
  <c r="M7" i="21"/>
  <c r="M5" i="21"/>
  <c r="K12" i="21"/>
  <c r="K11" i="21"/>
  <c r="I5" i="21"/>
  <c r="G6" i="21"/>
  <c r="G7" i="21"/>
  <c r="G8" i="21"/>
  <c r="G9" i="21"/>
  <c r="G10" i="21"/>
  <c r="G11" i="21"/>
  <c r="G12" i="21"/>
  <c r="G5" i="21"/>
</calcChain>
</file>

<file path=xl/sharedStrings.xml><?xml version="1.0" encoding="utf-8"?>
<sst xmlns="http://schemas.openxmlformats.org/spreadsheetml/2006/main" count="46" uniqueCount="32">
  <si>
    <t>кол-во</t>
  </si>
  <si>
    <t>сумма</t>
  </si>
  <si>
    <t>№ п/п</t>
  </si>
  <si>
    <t>шт</t>
  </si>
  <si>
    <t>характеристика</t>
  </si>
  <si>
    <t>ед.изм</t>
  </si>
  <si>
    <t>цена</t>
  </si>
  <si>
    <t>приложение №1</t>
  </si>
  <si>
    <t>Модульное устройство объективного аудиологического скрининга и диагностики слуховой функции</t>
  </si>
  <si>
    <t>Стол неонатальный с автоматическим поддержанием температуры обогрева СНО</t>
  </si>
  <si>
    <t>Монитор прикроватный со стандартным набором принадлежностей</t>
  </si>
  <si>
    <t>Ультразвуковой сканер</t>
  </si>
  <si>
    <t>Эндоскопический инсуффлятор углекислого газа</t>
  </si>
  <si>
    <t>Электрокардиограф аппарат переносной 12 канальный</t>
  </si>
  <si>
    <t>Монитор для суточной записи артериального давления</t>
  </si>
  <si>
    <t>Мониторирование ЭКГ по Холтер</t>
  </si>
  <si>
    <t>ИП "Техно Мед", Дата 07.10.2024г, время 11:18</t>
  </si>
  <si>
    <t>ТОО "Satory KZ", дата 08.10.2024, время 12:08</t>
  </si>
  <si>
    <t>ТОО "KAZMEDEQ", дата 08.10.2024, время 15:15</t>
  </si>
  <si>
    <t>ТОО "DAR-MADICAL", дата 09.10.2024г, время 09:30</t>
  </si>
  <si>
    <t>ТОО "Комфорт Лайт", дата 09.10.2024г, время 09:30</t>
  </si>
  <si>
    <t>согласно тех.спецификации</t>
  </si>
  <si>
    <t>Наименование мед. Техники</t>
  </si>
  <si>
    <t>итого:</t>
  </si>
  <si>
    <t xml:space="preserve">                         И.о Главного врача:                                                                            Алтыбаев М.Ж.</t>
  </si>
  <si>
    <t xml:space="preserve">                       </t>
  </si>
  <si>
    <t xml:space="preserve">                         </t>
  </si>
  <si>
    <t xml:space="preserve">                         Бухгалтер:                                                                                            Жулькенова Н.Э.    </t>
  </si>
  <si>
    <t xml:space="preserve">                         Заместитель главного врача ПМСП:                                             Савченко А.В.</t>
  </si>
  <si>
    <t xml:space="preserve">                         Заведующий детского отделения:                                                  Доронина Т.В.</t>
  </si>
  <si>
    <t xml:space="preserve">                         Зав. аптекой:                                                                                         Галина Н.В.                         </t>
  </si>
  <si>
    <t xml:space="preserve">                                          Свод к протоколу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</si>
</sst>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Border="0" applyProtection="0"/>
    <xf numFmtId="0" fontId="1" fillId="0" borderId="0"/>
  </cellStyleXfs>
  <cellXfs count="2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/>
    <xf numFmtId="0" fontId="0" fillId="0" borderId="1" xfId="0" applyBorder="1"/>
    <xf numFmtId="0" fontId="0" fillId="2" borderId="1" xfId="0" applyFill="1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8" fillId="2" borderId="0" xfId="0" applyFont="1" applyFill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10" fillId="0" borderId="0" xfId="0" applyFont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</cellXfs>
  <cellStyles count="4">
    <cellStyle name="Excel Built-in Normal" xfId="2" xr:uid="{C6F4D1C9-3CA7-447C-BFFF-CF3AD20F9FA8}"/>
    <cellStyle name="Обычный" xfId="0" builtinId="0"/>
    <cellStyle name="Обычный 3" xfId="1" xr:uid="{50C31DEA-FBA5-453F-9B4A-41EB1EAA676E}"/>
    <cellStyle name="Обычный 3 2" xfId="3" xr:uid="{95DDC71E-695C-4B75-9C8E-C8DF49B97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E4EB6-FF6A-4D28-A0E8-5DF0B9786287}">
  <sheetPr>
    <pageSetUpPr fitToPage="1"/>
  </sheetPr>
  <dimension ref="A2:Q25"/>
  <sheetViews>
    <sheetView tabSelected="1" workbookViewId="0">
      <selection activeCell="C5" sqref="C5"/>
    </sheetView>
  </sheetViews>
  <sheetFormatPr defaultRowHeight="15" x14ac:dyDescent="0.25"/>
  <cols>
    <col min="1" max="1" width="9.140625" style="3"/>
    <col min="2" max="2" width="30.85546875" style="3" customWidth="1"/>
    <col min="3" max="3" width="25.5703125" style="4" customWidth="1"/>
    <col min="4" max="7" width="9.140625" style="3"/>
    <col min="8" max="8" width="10.5703125" customWidth="1"/>
    <col min="9" max="9" width="10.140625" customWidth="1"/>
    <col min="10" max="11" width="9.140625" style="1"/>
  </cols>
  <sheetData>
    <row r="2" spans="1:17" s="11" customFormat="1" x14ac:dyDescent="0.25">
      <c r="A2" s="10" t="s">
        <v>31</v>
      </c>
      <c r="B2" s="10"/>
      <c r="C2" s="10"/>
      <c r="D2" s="10"/>
      <c r="E2" s="10" t="s">
        <v>7</v>
      </c>
      <c r="F2" s="10"/>
      <c r="G2" s="10"/>
      <c r="J2" s="19"/>
      <c r="K2" s="19"/>
    </row>
    <row r="4" spans="1:17" ht="67.5" customHeight="1" x14ac:dyDescent="0.25">
      <c r="A4" s="5" t="s">
        <v>2</v>
      </c>
      <c r="B4" s="5" t="s">
        <v>22</v>
      </c>
      <c r="C4" s="6" t="s">
        <v>4</v>
      </c>
      <c r="D4" s="5" t="s">
        <v>5</v>
      </c>
      <c r="E4" s="5" t="s">
        <v>0</v>
      </c>
      <c r="F4" s="5" t="s">
        <v>6</v>
      </c>
      <c r="G4" s="5" t="s">
        <v>1</v>
      </c>
      <c r="H4" s="23" t="s">
        <v>16</v>
      </c>
      <c r="I4" s="24"/>
      <c r="J4" s="25" t="s">
        <v>17</v>
      </c>
      <c r="K4" s="26"/>
      <c r="L4" s="23" t="s">
        <v>18</v>
      </c>
      <c r="M4" s="24"/>
      <c r="N4" s="23" t="s">
        <v>19</v>
      </c>
      <c r="O4" s="24"/>
      <c r="P4" s="23" t="s">
        <v>20</v>
      </c>
      <c r="Q4" s="24"/>
    </row>
    <row r="5" spans="1:17" ht="83.25" customHeight="1" x14ac:dyDescent="0.25">
      <c r="A5" s="5">
        <v>1</v>
      </c>
      <c r="B5" s="14" t="s">
        <v>8</v>
      </c>
      <c r="C5" s="6" t="s">
        <v>21</v>
      </c>
      <c r="D5" s="5" t="s">
        <v>3</v>
      </c>
      <c r="E5" s="5">
        <v>1</v>
      </c>
      <c r="F5" s="5">
        <v>5465000</v>
      </c>
      <c r="G5" s="5">
        <f>F5*E5</f>
        <v>5465000</v>
      </c>
      <c r="H5" s="17">
        <v>4700000</v>
      </c>
      <c r="I5" s="17">
        <f>H5*E5</f>
        <v>4700000</v>
      </c>
      <c r="J5" s="13"/>
      <c r="K5" s="13"/>
      <c r="L5" s="18">
        <v>5100000</v>
      </c>
      <c r="M5" s="18">
        <f>L5*E5</f>
        <v>5100000</v>
      </c>
      <c r="N5" s="12"/>
      <c r="O5" s="12"/>
      <c r="P5" s="12"/>
      <c r="Q5" s="12"/>
    </row>
    <row r="6" spans="1:17" ht="45" x14ac:dyDescent="0.25">
      <c r="A6" s="5">
        <v>2</v>
      </c>
      <c r="B6" s="6" t="s">
        <v>9</v>
      </c>
      <c r="C6" s="6" t="s">
        <v>21</v>
      </c>
      <c r="D6" s="5" t="s">
        <v>3</v>
      </c>
      <c r="E6" s="5">
        <v>1</v>
      </c>
      <c r="F6" s="5">
        <v>6700000</v>
      </c>
      <c r="G6" s="5">
        <f t="shared" ref="G6:G12" si="0">F6*E6</f>
        <v>6700000</v>
      </c>
      <c r="H6" s="12"/>
      <c r="I6" s="12"/>
      <c r="J6" s="13"/>
      <c r="K6" s="13"/>
      <c r="L6" s="18">
        <v>6650000</v>
      </c>
      <c r="M6" s="18">
        <f t="shared" ref="M6:M7" si="1">L6*E6</f>
        <v>6650000</v>
      </c>
      <c r="N6" s="12"/>
      <c r="O6" s="12"/>
      <c r="P6" s="12"/>
      <c r="Q6" s="12"/>
    </row>
    <row r="7" spans="1:17" s="1" customFormat="1" ht="47.25" x14ac:dyDescent="0.25">
      <c r="A7" s="5">
        <v>3</v>
      </c>
      <c r="B7" s="15" t="s">
        <v>10</v>
      </c>
      <c r="C7" s="6" t="s">
        <v>21</v>
      </c>
      <c r="D7" s="2" t="s">
        <v>3</v>
      </c>
      <c r="E7" s="2">
        <v>1</v>
      </c>
      <c r="F7" s="2">
        <v>4523552</v>
      </c>
      <c r="G7" s="5">
        <f t="shared" si="0"/>
        <v>4523552</v>
      </c>
      <c r="H7" s="13"/>
      <c r="I7" s="13"/>
      <c r="J7" s="13"/>
      <c r="K7" s="13"/>
      <c r="L7" s="18">
        <v>4520000</v>
      </c>
      <c r="M7" s="18">
        <f t="shared" si="1"/>
        <v>4520000</v>
      </c>
      <c r="N7" s="13"/>
      <c r="O7" s="13"/>
      <c r="P7" s="13"/>
      <c r="Q7" s="13"/>
    </row>
    <row r="8" spans="1:17" s="1" customFormat="1" ht="30" x14ac:dyDescent="0.25">
      <c r="A8" s="5">
        <v>4</v>
      </c>
      <c r="B8" s="16" t="s">
        <v>11</v>
      </c>
      <c r="C8" s="6" t="s">
        <v>21</v>
      </c>
      <c r="D8" s="2" t="s">
        <v>3</v>
      </c>
      <c r="E8" s="2">
        <v>1</v>
      </c>
      <c r="F8" s="2">
        <v>6000000</v>
      </c>
      <c r="G8" s="5">
        <f t="shared" si="0"/>
        <v>6000000</v>
      </c>
      <c r="H8" s="13"/>
      <c r="I8" s="13"/>
      <c r="J8" s="13"/>
      <c r="K8" s="13"/>
      <c r="L8" s="13"/>
      <c r="M8" s="13"/>
      <c r="N8" s="18">
        <v>5999103</v>
      </c>
      <c r="O8" s="18">
        <f>N8*E8</f>
        <v>5999103</v>
      </c>
      <c r="P8" s="13"/>
      <c r="Q8" s="13"/>
    </row>
    <row r="9" spans="1:17" s="1" customFormat="1" ht="31.5" x14ac:dyDescent="0.25">
      <c r="A9" s="5">
        <v>5</v>
      </c>
      <c r="B9" s="15" t="s">
        <v>12</v>
      </c>
      <c r="C9" s="6" t="s">
        <v>21</v>
      </c>
      <c r="D9" s="2" t="s">
        <v>3</v>
      </c>
      <c r="E9" s="2">
        <v>1</v>
      </c>
      <c r="F9" s="2">
        <v>6000000</v>
      </c>
      <c r="G9" s="5">
        <f t="shared" si="0"/>
        <v>6000000</v>
      </c>
      <c r="H9" s="13"/>
      <c r="I9" s="13"/>
      <c r="J9" s="13"/>
      <c r="K9" s="13"/>
      <c r="L9" s="13"/>
      <c r="M9" s="13"/>
      <c r="N9" s="13"/>
      <c r="O9" s="13"/>
      <c r="P9" s="18">
        <v>5989999</v>
      </c>
      <c r="Q9" s="18">
        <f>P9*E9</f>
        <v>5989999</v>
      </c>
    </row>
    <row r="10" spans="1:17" s="1" customFormat="1" ht="31.5" x14ac:dyDescent="0.25">
      <c r="A10" s="20">
        <v>6</v>
      </c>
      <c r="B10" s="7" t="s">
        <v>13</v>
      </c>
      <c r="C10" s="21" t="s">
        <v>21</v>
      </c>
      <c r="D10" s="2" t="s">
        <v>3</v>
      </c>
      <c r="E10" s="2">
        <v>4</v>
      </c>
      <c r="F10" s="2">
        <v>1443000</v>
      </c>
      <c r="G10" s="20">
        <f t="shared" si="0"/>
        <v>5772000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s="1" customFormat="1" ht="47.25" x14ac:dyDescent="0.25">
      <c r="A11" s="5">
        <v>7</v>
      </c>
      <c r="B11" s="14" t="s">
        <v>14</v>
      </c>
      <c r="C11" s="6" t="s">
        <v>21</v>
      </c>
      <c r="D11" s="2" t="s">
        <v>3</v>
      </c>
      <c r="E11" s="2">
        <v>1</v>
      </c>
      <c r="F11" s="2">
        <v>1607000</v>
      </c>
      <c r="G11" s="5">
        <f t="shared" si="0"/>
        <v>1607000</v>
      </c>
      <c r="H11" s="13"/>
      <c r="I11" s="13"/>
      <c r="J11" s="18">
        <v>1606200</v>
      </c>
      <c r="K11" s="18">
        <f>J11*E11</f>
        <v>1606200</v>
      </c>
      <c r="L11" s="13"/>
      <c r="M11" s="13"/>
      <c r="N11" s="13"/>
      <c r="O11" s="13"/>
      <c r="P11" s="13"/>
      <c r="Q11" s="13"/>
    </row>
    <row r="12" spans="1:17" s="1" customFormat="1" ht="31.5" x14ac:dyDescent="0.25">
      <c r="A12" s="5">
        <v>8</v>
      </c>
      <c r="B12" s="7" t="s">
        <v>15</v>
      </c>
      <c r="C12" s="6" t="s">
        <v>21</v>
      </c>
      <c r="D12" s="2" t="s">
        <v>3</v>
      </c>
      <c r="E12" s="2">
        <v>1</v>
      </c>
      <c r="F12" s="2">
        <v>1455011</v>
      </c>
      <c r="G12" s="5">
        <f t="shared" si="0"/>
        <v>1455011</v>
      </c>
      <c r="H12" s="13"/>
      <c r="I12" s="13"/>
      <c r="J12" s="18">
        <v>1454500</v>
      </c>
      <c r="K12" s="18">
        <f>J12*E12</f>
        <v>1454500</v>
      </c>
      <c r="L12" s="13"/>
      <c r="M12" s="13"/>
      <c r="N12" s="13"/>
      <c r="O12" s="13"/>
      <c r="P12" s="13"/>
      <c r="Q12" s="13"/>
    </row>
    <row r="13" spans="1:17" x14ac:dyDescent="0.25">
      <c r="A13" s="5"/>
      <c r="B13" s="5" t="s">
        <v>23</v>
      </c>
      <c r="C13" s="6"/>
      <c r="D13" s="5"/>
      <c r="E13" s="5"/>
      <c r="F13" s="5"/>
      <c r="G13" s="5">
        <f>SUM(G5:G12)</f>
        <v>37522563</v>
      </c>
      <c r="H13" s="12"/>
      <c r="I13" s="12"/>
      <c r="J13" s="13"/>
      <c r="K13" s="18">
        <f>SUM(K11:K12)</f>
        <v>3060700</v>
      </c>
      <c r="L13" s="12"/>
      <c r="M13" s="18">
        <f>SUM(M5:M12)</f>
        <v>16270000</v>
      </c>
      <c r="N13" s="12"/>
      <c r="O13" s="18">
        <f>O8</f>
        <v>5999103</v>
      </c>
      <c r="P13" s="12"/>
      <c r="Q13" s="18">
        <f>SUM(Q9:Q12)</f>
        <v>5989999</v>
      </c>
    </row>
    <row r="16" spans="1:17" x14ac:dyDescent="0.25">
      <c r="B16" s="8"/>
      <c r="C16" s="9"/>
    </row>
    <row r="17" spans="2:3" x14ac:dyDescent="0.25">
      <c r="B17" s="22" t="s">
        <v>24</v>
      </c>
      <c r="C17" s="9"/>
    </row>
    <row r="18" spans="2:3" x14ac:dyDescent="0.25">
      <c r="B18" s="22" t="s">
        <v>25</v>
      </c>
      <c r="C18" s="9"/>
    </row>
    <row r="19" spans="2:3" x14ac:dyDescent="0.25">
      <c r="B19" s="22" t="s">
        <v>28</v>
      </c>
      <c r="C19" s="9"/>
    </row>
    <row r="20" spans="2:3" x14ac:dyDescent="0.25">
      <c r="B20" s="22"/>
      <c r="C20" s="9"/>
    </row>
    <row r="21" spans="2:3" x14ac:dyDescent="0.25">
      <c r="B21" s="22" t="s">
        <v>29</v>
      </c>
    </row>
    <row r="22" spans="2:3" x14ac:dyDescent="0.25">
      <c r="B22" s="22"/>
    </row>
    <row r="23" spans="2:3" x14ac:dyDescent="0.25">
      <c r="B23" s="22" t="s">
        <v>30</v>
      </c>
    </row>
    <row r="24" spans="2:3" x14ac:dyDescent="0.25">
      <c r="B24" s="22" t="s">
        <v>26</v>
      </c>
    </row>
    <row r="25" spans="2:3" x14ac:dyDescent="0.25">
      <c r="B25" s="22" t="s">
        <v>27</v>
      </c>
    </row>
  </sheetData>
  <mergeCells count="5">
    <mergeCell ref="H4:I4"/>
    <mergeCell ref="J4:K4"/>
    <mergeCell ref="L4:M4"/>
    <mergeCell ref="N4:O4"/>
    <mergeCell ref="P4:Q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medical</dc:creator>
  <cp:lastModifiedBy>Жулькенова НЭ</cp:lastModifiedBy>
  <cp:lastPrinted>2024-10-10T04:07:01Z</cp:lastPrinted>
  <dcterms:created xsi:type="dcterms:W3CDTF">2015-06-05T18:19:34Z</dcterms:created>
  <dcterms:modified xsi:type="dcterms:W3CDTF">2024-10-10T04:17:01Z</dcterms:modified>
</cp:coreProperties>
</file>